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7448DF8-3D09-4B1A-9531-14858BE9380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<sst xmlns="http://schemas.openxmlformats.org/spreadsheetml/2006/main" count="17409" uniqueCount="3096">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</sst>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1382</v>
      </c>
      <c r="B10" s="159"/>
      <c r="C10" s="159"/>
      <c r="D10" s="153" t="str">
        <f>VLOOKUP(A10,'Listado Total'!B6:R586,7,0)</f>
        <v>Experto/a 3</v>
      </c>
      <c r="E10" s="153"/>
      <c r="F10" s="153"/>
      <c r="G10" s="153" t="str">
        <f>VLOOKUP(A10,'Listado Total'!B6:R586,2,0)</f>
        <v>Jefe de proyectos de Transformación Digital</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0.6" customHeight="1" thickTop="1" thickBot="1">
      <c r="A17" s="197" t="str">
        <f>VLOOKUP(A10,'Listado Total'!B6:R586,17,0)</f>
        <v>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8cQQ9fh5CGG6Lt9aZwoVmgB1yOApGc+0VthRDpl1Mwm52y/9cRKD+w6G6Z3PlltumodMku0t1mAbVx0IawyEw==" saltValue="JCi4ABL1Tl/UlBtSXG4c1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2022-07-27T07:23:12Z</dcterms:modified>
</cp:coreProperties>
</file>